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ithbrothersusa.sharepoint.com/sites/CarolJulie/Shared Documents/General/Mergers &amp; Acquisitions/M&amp;A Marketing/"/>
    </mc:Choice>
  </mc:AlternateContent>
  <xr:revisionPtr revIDLastSave="156" documentId="8_{7547A4AC-2F77-4727-8638-71B417E5315B}" xr6:coauthVersionLast="47" xr6:coauthVersionMax="47" xr10:uidLastSave="{4BDBB1F3-B258-4895-8A72-187A95C17C03}"/>
  <bookViews>
    <workbookView xWindow="28680" yWindow="-120" windowWidth="29040" windowHeight="15720" xr2:uid="{907F0EEE-3AC7-4579-8810-5370B89CE871}"/>
  </bookViews>
  <sheets>
    <sheet name="Buyer 1" sheetId="1" r:id="rId1"/>
    <sheet name="Buyer 2" sheetId="5" r:id="rId2"/>
    <sheet name="Buyer 3" sheetId="6" r:id="rId3"/>
    <sheet name="Dat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6" l="1"/>
  <c r="C10" i="6"/>
  <c r="E9" i="6"/>
  <c r="C9" i="6"/>
  <c r="F9" i="6" s="1"/>
  <c r="E8" i="6"/>
  <c r="C8" i="6"/>
  <c r="E7" i="6"/>
  <c r="C7" i="6"/>
  <c r="F7" i="6" s="1"/>
  <c r="E6" i="6"/>
  <c r="C6" i="6"/>
  <c r="F6" i="6" s="1"/>
  <c r="E5" i="6"/>
  <c r="C5" i="6"/>
  <c r="F5" i="6" s="1"/>
  <c r="E4" i="6"/>
  <c r="C4" i="6"/>
  <c r="F4" i="6" s="1"/>
  <c r="E10" i="5"/>
  <c r="C10" i="5"/>
  <c r="F10" i="5" s="1"/>
  <c r="E9" i="5"/>
  <c r="C9" i="5"/>
  <c r="E8" i="5"/>
  <c r="C8" i="5"/>
  <c r="E7" i="5"/>
  <c r="C7" i="5"/>
  <c r="E6" i="5"/>
  <c r="C6" i="5"/>
  <c r="F6" i="5" s="1"/>
  <c r="E5" i="5"/>
  <c r="C5" i="5"/>
  <c r="E4" i="5"/>
  <c r="C4" i="5"/>
  <c r="E5" i="1"/>
  <c r="E6" i="1"/>
  <c r="E7" i="1"/>
  <c r="E8" i="1"/>
  <c r="E9" i="1"/>
  <c r="E10" i="1"/>
  <c r="E4" i="1"/>
  <c r="C5" i="1"/>
  <c r="F5" i="1" s="1"/>
  <c r="C6" i="1"/>
  <c r="C7" i="1"/>
  <c r="C8" i="1"/>
  <c r="F8" i="1" s="1"/>
  <c r="C9" i="1"/>
  <c r="C10" i="1"/>
  <c r="F10" i="1" s="1"/>
  <c r="C4" i="1"/>
  <c r="F10" i="6" l="1"/>
  <c r="F8" i="6"/>
  <c r="F4" i="5"/>
  <c r="F11" i="5" s="1"/>
  <c r="F5" i="5"/>
  <c r="F7" i="5"/>
  <c r="F8" i="5"/>
  <c r="F9" i="5"/>
  <c r="F9" i="1"/>
  <c r="F7" i="1"/>
  <c r="F6" i="1"/>
  <c r="F4" i="1"/>
  <c r="F11" i="6"/>
  <c r="F11" i="1"/>
</calcChain>
</file>

<file path=xl/sharedStrings.xml><?xml version="1.0" encoding="utf-8"?>
<sst xmlns="http://schemas.openxmlformats.org/spreadsheetml/2006/main" count="72" uniqueCount="32">
  <si>
    <t>Holistic Decision Making Matrix</t>
  </si>
  <si>
    <t>Issues</t>
  </si>
  <si>
    <t>Score 1-5</t>
  </si>
  <si>
    <t>Weight 1-3</t>
  </si>
  <si>
    <t>Total</t>
  </si>
  <si>
    <t>Terms/Price</t>
  </si>
  <si>
    <t>Your Role Post Sale</t>
  </si>
  <si>
    <t xml:space="preserve">Employees Engaged </t>
  </si>
  <si>
    <t>Client Service</t>
  </si>
  <si>
    <t>Your Legacy</t>
  </si>
  <si>
    <t>Brand</t>
  </si>
  <si>
    <t>Trust of Leadership</t>
  </si>
  <si>
    <t>Score the issue 1-5:
1 = not good
2 = ok
3 = average
4 = really good
5 = excellent</t>
  </si>
  <si>
    <t>The weight 1-3 is how important that one issue is to you:
1 = nil
2 = average
3 = very important</t>
  </si>
  <si>
    <t>The total is:
Score multiplied by weight</t>
  </si>
  <si>
    <t>BUYER 1:</t>
  </si>
  <si>
    <t>HOW DOES THIS COMPARE TO OTHER BUYERS?</t>
  </si>
  <si>
    <t>BUYER 2:</t>
  </si>
  <si>
    <t>BUYER 3:</t>
  </si>
  <si>
    <t>Grand Total:</t>
  </si>
  <si>
    <t>Weight</t>
  </si>
  <si>
    <t>1 = not good</t>
  </si>
  <si>
    <t>2 = ok</t>
  </si>
  <si>
    <t>3 = average</t>
  </si>
  <si>
    <t>4 = really good</t>
  </si>
  <si>
    <t>5 = excellent</t>
  </si>
  <si>
    <t>1 = nil</t>
  </si>
  <si>
    <t>Issue #</t>
  </si>
  <si>
    <t>Issues Score</t>
  </si>
  <si>
    <t>Weight Score</t>
  </si>
  <si>
    <t>2 = average</t>
  </si>
  <si>
    <t>3 = very important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</si>
</sst>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theme="1"/>
      <name val="Myriad Pro"/>
      <family val="2"/>
    </font>
    <font>
      <b/>
      <sz val="12"/>
      <color theme="0"/>
      <name val="Myriad Pro"/>
      <family val="2"/>
    </font>
    <font>
      <b/>
      <sz val="12"/>
      <color theme="1"/>
      <name val="Myriad Pro"/>
      <family val="2"/>
    </font>
    <font>
      <sz val="12"/>
      <color theme="1"/>
      <name val="Myriad Pro"/>
      <family val="2"/>
    </font>
    <font>
      <b/>
      <sz val="12"/>
      <color rgb="FFEE3124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rgb="FFEE312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Protection="1">
      <protection locked="0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3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0</xdr:row>
      <xdr:rowOff>85725</xdr:rowOff>
    </xdr:from>
    <xdr:to>
      <xdr:col>5</xdr:col>
      <xdr:colOff>1781727</xdr:colOff>
      <xdr:row>0</xdr:row>
      <xdr:rowOff>514349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E07DCE-A5AA-43BB-9B4E-4F938F854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85725"/>
          <a:ext cx="1715052" cy="428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0</xdr:row>
      <xdr:rowOff>85725</xdr:rowOff>
    </xdr:from>
    <xdr:to>
      <xdr:col>5</xdr:col>
      <xdr:colOff>1781727</xdr:colOff>
      <xdr:row>0</xdr:row>
      <xdr:rowOff>514349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3DDD25-7FB5-42B1-83DC-D18EDFA22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85725"/>
          <a:ext cx="1715052" cy="428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0</xdr:row>
      <xdr:rowOff>85725</xdr:rowOff>
    </xdr:from>
    <xdr:to>
      <xdr:col>5</xdr:col>
      <xdr:colOff>1781727</xdr:colOff>
      <xdr:row>0</xdr:row>
      <xdr:rowOff>514349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BB7BE4-41E1-4FEE-A78B-8E12D1DAF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85725"/>
          <a:ext cx="1715052" cy="428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9A662-A40B-422C-B1A7-BEF08D2A1BA4}">
  <dimension ref="A1:F12"/>
  <sheetViews>
    <sheetView tabSelected="1" workbookViewId="0">
      <selection activeCell="B4" sqref="B4"/>
    </sheetView>
  </sheetViews>
  <sheetFormatPr defaultRowHeight="15" x14ac:dyDescent="0.25"/>
  <cols>
    <col min="1" max="2" width="27.42578125" customWidth="1"/>
    <col min="3" max="3" width="27.42578125" hidden="1" customWidth="1"/>
    <col min="4" max="4" width="27.42578125" customWidth="1"/>
    <col min="5" max="5" width="27.42578125" hidden="1" customWidth="1"/>
    <col min="6" max="6" width="27.42578125" customWidth="1"/>
  </cols>
  <sheetData>
    <row r="1" spans="1:6" ht="47.25" customHeight="1" x14ac:dyDescent="0.25">
      <c r="A1" s="9" t="s">
        <v>0</v>
      </c>
    </row>
    <row r="2" spans="1:6" ht="109.5" customHeight="1" thickBot="1" x14ac:dyDescent="0.3">
      <c r="A2" s="12" t="s">
        <v>15</v>
      </c>
      <c r="B2" s="8" t="s">
        <v>12</v>
      </c>
      <c r="C2" s="8"/>
      <c r="D2" s="8" t="s">
        <v>13</v>
      </c>
      <c r="E2" s="8"/>
      <c r="F2" s="8" t="s">
        <v>14</v>
      </c>
    </row>
    <row r="3" spans="1:6" ht="32.25" customHeight="1" x14ac:dyDescent="0.25">
      <c r="A3" s="7" t="s">
        <v>1</v>
      </c>
      <c r="B3" s="7" t="s">
        <v>2</v>
      </c>
      <c r="C3" s="7" t="s">
        <v>28</v>
      </c>
      <c r="D3" s="7" t="s">
        <v>3</v>
      </c>
      <c r="E3" s="7" t="s">
        <v>29</v>
      </c>
      <c r="F3" s="7" t="s">
        <v>4</v>
      </c>
    </row>
    <row r="4" spans="1:6" ht="32.25" customHeight="1" x14ac:dyDescent="0.25">
      <c r="A4" s="1" t="s">
        <v>5</v>
      </c>
      <c r="B4" s="10"/>
      <c r="C4" s="3" t="e">
        <f>VLOOKUP(B4,Data!$A$2:$B$6,2,FALSE)</f>
        <v>#N/A</v>
      </c>
      <c r="D4" s="10"/>
      <c r="E4" s="3" t="e">
        <f>VLOOKUP(D4,Data!$C$2:$D$4,2,FALSE)</f>
        <v>#N/A</v>
      </c>
      <c r="F4" s="3" t="e">
        <f>C4*E4</f>
        <v>#N/A</v>
      </c>
    </row>
    <row r="5" spans="1:6" ht="32.25" customHeight="1" x14ac:dyDescent="0.25">
      <c r="A5" s="1" t="s">
        <v>6</v>
      </c>
      <c r="B5" s="10"/>
      <c r="C5" s="3" t="e">
        <f>VLOOKUP(B5,Data!$A$2:$B$6,2,FALSE)</f>
        <v>#N/A</v>
      </c>
      <c r="D5" s="10"/>
      <c r="E5" s="3" t="e">
        <f>VLOOKUP(D5,Data!$C$2:$D$4,2,FALSE)</f>
        <v>#N/A</v>
      </c>
      <c r="F5" s="3" t="e">
        <f t="shared" ref="F5:F10" si="0">C5*E5</f>
        <v>#N/A</v>
      </c>
    </row>
    <row r="6" spans="1:6" ht="32.25" customHeight="1" x14ac:dyDescent="0.25">
      <c r="A6" s="1" t="s">
        <v>7</v>
      </c>
      <c r="B6" s="10"/>
      <c r="C6" s="3" t="e">
        <f>VLOOKUP(B6,Data!$A$2:$B$6,2,FALSE)</f>
        <v>#N/A</v>
      </c>
      <c r="D6" s="10"/>
      <c r="E6" s="3" t="e">
        <f>VLOOKUP(D6,Data!$C$2:$D$4,2,FALSE)</f>
        <v>#N/A</v>
      </c>
      <c r="F6" s="3" t="e">
        <f t="shared" si="0"/>
        <v>#N/A</v>
      </c>
    </row>
    <row r="7" spans="1:6" ht="32.25" customHeight="1" x14ac:dyDescent="0.25">
      <c r="A7" s="1" t="s">
        <v>8</v>
      </c>
      <c r="B7" s="10"/>
      <c r="C7" s="3" t="e">
        <f>VLOOKUP(B7,Data!$A$2:$B$6,2,FALSE)</f>
        <v>#N/A</v>
      </c>
      <c r="D7" s="10"/>
      <c r="E7" s="3" t="e">
        <f>VLOOKUP(D7,Data!$C$2:$D$4,2,FALSE)</f>
        <v>#N/A</v>
      </c>
      <c r="F7" s="3" t="e">
        <f t="shared" si="0"/>
        <v>#N/A</v>
      </c>
    </row>
    <row r="8" spans="1:6" ht="32.25" customHeight="1" x14ac:dyDescent="0.25">
      <c r="A8" s="1" t="s">
        <v>9</v>
      </c>
      <c r="B8" s="10"/>
      <c r="C8" s="3" t="e">
        <f>VLOOKUP(B8,Data!$A$2:$B$6,2,FALSE)</f>
        <v>#N/A</v>
      </c>
      <c r="D8" s="10"/>
      <c r="E8" s="3" t="e">
        <f>VLOOKUP(D8,Data!$C$2:$D$4,2,FALSE)</f>
        <v>#N/A</v>
      </c>
      <c r="F8" s="3" t="e">
        <f t="shared" si="0"/>
        <v>#N/A</v>
      </c>
    </row>
    <row r="9" spans="1:6" ht="32.25" customHeight="1" x14ac:dyDescent="0.25">
      <c r="A9" s="1" t="s">
        <v>10</v>
      </c>
      <c r="B9" s="10"/>
      <c r="C9" s="3" t="e">
        <f>VLOOKUP(B9,Data!$A$2:$B$6,2,FALSE)</f>
        <v>#N/A</v>
      </c>
      <c r="D9" s="10"/>
      <c r="E9" s="3" t="e">
        <f>VLOOKUP(D9,Data!$C$2:$D$4,2,FALSE)</f>
        <v>#N/A</v>
      </c>
      <c r="F9" s="3" t="e">
        <f t="shared" si="0"/>
        <v>#N/A</v>
      </c>
    </row>
    <row r="10" spans="1:6" ht="32.25" customHeight="1" thickBot="1" x14ac:dyDescent="0.3">
      <c r="A10" s="2" t="s">
        <v>11</v>
      </c>
      <c r="B10" s="11"/>
      <c r="C10" s="3" t="e">
        <f>VLOOKUP(B10,Data!$A$2:$B$6,2,FALSE)</f>
        <v>#N/A</v>
      </c>
      <c r="D10" s="10"/>
      <c r="E10" s="3" t="e">
        <f>VLOOKUP(D10,Data!$C$2:$D$4,2,FALSE)</f>
        <v>#N/A</v>
      </c>
      <c r="F10" s="3" t="e">
        <f t="shared" si="0"/>
        <v>#N/A</v>
      </c>
    </row>
    <row r="11" spans="1:6" ht="32.25" customHeight="1" x14ac:dyDescent="0.25">
      <c r="A11" s="6" t="s">
        <v>19</v>
      </c>
      <c r="B11" s="4"/>
      <c r="C11" s="4"/>
      <c r="D11" s="4"/>
      <c r="E11" s="4"/>
      <c r="F11" s="5" t="e">
        <f>SUM(F4:F10)</f>
        <v>#N/A</v>
      </c>
    </row>
    <row r="12" spans="1:6" ht="25.5" customHeight="1" x14ac:dyDescent="0.25">
      <c r="A12" s="13" t="s">
        <v>16</v>
      </c>
      <c r="B12" s="13"/>
      <c r="C12" s="13"/>
      <c r="D12" s="13"/>
      <c r="E12" s="13"/>
      <c r="F12" s="13"/>
    </row>
  </sheetData>
  <sheetProtection sheet="1" objects="1" scenarios="1"/>
  <mergeCells count="1">
    <mergeCell ref="A12:F1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E9D1564-6E8B-4A88-A37F-0FAB080F440C}">
          <x14:formula1>
            <xm:f>Data!$C$2:$C$6</xm:f>
          </x14:formula1>
          <xm:sqref>D4:D10</xm:sqref>
        </x14:dataValidation>
        <x14:dataValidation type="list" allowBlank="1" showInputMessage="1" showErrorMessage="1" xr:uid="{343B6AB5-8B36-4F8F-BE20-80E430B91F02}">
          <x14:formula1>
            <xm:f>Data!$A$2:$A$6</xm:f>
          </x14:formula1>
          <xm:sqref>B4:B10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1C29-3733-4890-B796-EF5B8C68FEAC}">
  <dimension ref="A1:F12"/>
  <sheetViews>
    <sheetView workbookViewId="0">
      <selection activeCell="J7" sqref="J7"/>
    </sheetView>
  </sheetViews>
  <sheetFormatPr defaultRowHeight="15" x14ac:dyDescent="0.25"/>
  <cols>
    <col min="1" max="2" width="27.42578125" customWidth="1"/>
    <col min="3" max="3" width="27.42578125" hidden="1" customWidth="1"/>
    <col min="4" max="4" width="27.42578125" customWidth="1"/>
    <col min="5" max="5" width="27.42578125" hidden="1" customWidth="1"/>
    <col min="6" max="6" width="27.42578125" customWidth="1"/>
  </cols>
  <sheetData>
    <row r="1" spans="1:6" ht="47.25" customHeight="1" x14ac:dyDescent="0.25">
      <c r="A1" s="9" t="s">
        <v>0</v>
      </c>
    </row>
    <row r="2" spans="1:6" ht="109.5" customHeight="1" thickBot="1" x14ac:dyDescent="0.3">
      <c r="A2" s="12" t="s">
        <v>17</v>
      </c>
      <c r="B2" s="8" t="s">
        <v>12</v>
      </c>
      <c r="C2" s="8"/>
      <c r="D2" s="8" t="s">
        <v>13</v>
      </c>
      <c r="E2" s="8"/>
      <c r="F2" s="8" t="s">
        <v>14</v>
      </c>
    </row>
    <row r="3" spans="1:6" ht="32.25" customHeight="1" x14ac:dyDescent="0.25">
      <c r="A3" s="7" t="s">
        <v>1</v>
      </c>
      <c r="B3" s="7" t="s">
        <v>2</v>
      </c>
      <c r="C3" s="7" t="s">
        <v>28</v>
      </c>
      <c r="D3" s="7" t="s">
        <v>3</v>
      </c>
      <c r="E3" s="7" t="s">
        <v>29</v>
      </c>
      <c r="F3" s="7" t="s">
        <v>4</v>
      </c>
    </row>
    <row r="4" spans="1:6" ht="32.25" customHeight="1" x14ac:dyDescent="0.25">
      <c r="A4" s="1" t="s">
        <v>5</v>
      </c>
      <c r="B4" s="10"/>
      <c r="C4" s="3" t="e">
        <f>VLOOKUP(B4,Data!$A$2:$B$6,2,FALSE)</f>
        <v>#N/A</v>
      </c>
      <c r="D4" s="10"/>
      <c r="E4" s="3" t="e">
        <f>VLOOKUP(D4,Data!$C$2:$D$4,2,FALSE)</f>
        <v>#N/A</v>
      </c>
      <c r="F4" s="3" t="e">
        <f>C4*E4</f>
        <v>#N/A</v>
      </c>
    </row>
    <row r="5" spans="1:6" ht="32.25" customHeight="1" x14ac:dyDescent="0.25">
      <c r="A5" s="1" t="s">
        <v>6</v>
      </c>
      <c r="B5" s="10"/>
      <c r="C5" s="3" t="e">
        <f>VLOOKUP(B5,Data!$A$2:$B$6,2,FALSE)</f>
        <v>#N/A</v>
      </c>
      <c r="D5" s="10"/>
      <c r="E5" s="3" t="e">
        <f>VLOOKUP(D5,Data!$C$2:$D$4,2,FALSE)</f>
        <v>#N/A</v>
      </c>
      <c r="F5" s="3" t="e">
        <f t="shared" ref="F5:F10" si="0">C5*E5</f>
        <v>#N/A</v>
      </c>
    </row>
    <row r="6" spans="1:6" ht="32.25" customHeight="1" x14ac:dyDescent="0.25">
      <c r="A6" s="1" t="s">
        <v>7</v>
      </c>
      <c r="B6" s="10"/>
      <c r="C6" s="3" t="e">
        <f>VLOOKUP(B6,Data!$A$2:$B$6,2,FALSE)</f>
        <v>#N/A</v>
      </c>
      <c r="D6" s="10"/>
      <c r="E6" s="3" t="e">
        <f>VLOOKUP(D6,Data!$C$2:$D$4,2,FALSE)</f>
        <v>#N/A</v>
      </c>
      <c r="F6" s="3" t="e">
        <f t="shared" si="0"/>
        <v>#N/A</v>
      </c>
    </row>
    <row r="7" spans="1:6" ht="32.25" customHeight="1" x14ac:dyDescent="0.25">
      <c r="A7" s="1" t="s">
        <v>8</v>
      </c>
      <c r="B7" s="10"/>
      <c r="C7" s="3" t="e">
        <f>VLOOKUP(B7,Data!$A$2:$B$6,2,FALSE)</f>
        <v>#N/A</v>
      </c>
      <c r="D7" s="10"/>
      <c r="E7" s="3" t="e">
        <f>VLOOKUP(D7,Data!$C$2:$D$4,2,FALSE)</f>
        <v>#N/A</v>
      </c>
      <c r="F7" s="3" t="e">
        <f t="shared" si="0"/>
        <v>#N/A</v>
      </c>
    </row>
    <row r="8" spans="1:6" ht="32.25" customHeight="1" x14ac:dyDescent="0.25">
      <c r="A8" s="1" t="s">
        <v>9</v>
      </c>
      <c r="B8" s="10"/>
      <c r="C8" s="3" t="e">
        <f>VLOOKUP(B8,Data!$A$2:$B$6,2,FALSE)</f>
        <v>#N/A</v>
      </c>
      <c r="D8" s="10"/>
      <c r="E8" s="3" t="e">
        <f>VLOOKUP(D8,Data!$C$2:$D$4,2,FALSE)</f>
        <v>#N/A</v>
      </c>
      <c r="F8" s="3" t="e">
        <f t="shared" si="0"/>
        <v>#N/A</v>
      </c>
    </row>
    <row r="9" spans="1:6" ht="32.25" customHeight="1" x14ac:dyDescent="0.25">
      <c r="A9" s="1" t="s">
        <v>10</v>
      </c>
      <c r="B9" s="10"/>
      <c r="C9" s="3" t="e">
        <f>VLOOKUP(B9,Data!$A$2:$B$6,2,FALSE)</f>
        <v>#N/A</v>
      </c>
      <c r="D9" s="10"/>
      <c r="E9" s="3" t="e">
        <f>VLOOKUP(D9,Data!$C$2:$D$4,2,FALSE)</f>
        <v>#N/A</v>
      </c>
      <c r="F9" s="3" t="e">
        <f t="shared" si="0"/>
        <v>#N/A</v>
      </c>
    </row>
    <row r="10" spans="1:6" ht="32.25" customHeight="1" thickBot="1" x14ac:dyDescent="0.3">
      <c r="A10" s="2" t="s">
        <v>11</v>
      </c>
      <c r="B10" s="11"/>
      <c r="C10" s="3" t="e">
        <f>VLOOKUP(B10,Data!$A$2:$B$6,2,FALSE)</f>
        <v>#N/A</v>
      </c>
      <c r="D10" s="10"/>
      <c r="E10" s="3" t="e">
        <f>VLOOKUP(D10,Data!$C$2:$D$4,2,FALSE)</f>
        <v>#N/A</v>
      </c>
      <c r="F10" s="3" t="e">
        <f t="shared" si="0"/>
        <v>#N/A</v>
      </c>
    </row>
    <row r="11" spans="1:6" ht="32.25" customHeight="1" x14ac:dyDescent="0.25">
      <c r="A11" s="6" t="s">
        <v>19</v>
      </c>
      <c r="B11" s="4"/>
      <c r="C11" s="4"/>
      <c r="D11" s="4"/>
      <c r="E11" s="4"/>
      <c r="F11" s="5" t="e">
        <f>SUM(F4:F10)</f>
        <v>#N/A</v>
      </c>
    </row>
    <row r="12" spans="1:6" ht="25.5" customHeight="1" x14ac:dyDescent="0.25">
      <c r="A12" s="13" t="s">
        <v>16</v>
      </c>
      <c r="B12" s="13"/>
      <c r="C12" s="13"/>
      <c r="D12" s="13"/>
      <c r="E12" s="13"/>
      <c r="F12" s="13"/>
    </row>
  </sheetData>
  <sheetProtection sheet="1" objects="1" scenarios="1"/>
  <mergeCells count="1">
    <mergeCell ref="A12:F1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132AB02-2EB7-4844-A7A6-B8E2102A5D1D}">
          <x14:formula1>
            <xm:f>Data!$A$2:$A$6</xm:f>
          </x14:formula1>
          <xm:sqref>B4:B10</xm:sqref>
        </x14:dataValidation>
        <x14:dataValidation type="list" allowBlank="1" showInputMessage="1" showErrorMessage="1" xr:uid="{9669905A-D8CF-4929-AB64-6490E87729E7}">
          <x14:formula1>
            <xm:f>Data!$C$2:$C$6</xm:f>
          </x14:formula1>
          <xm:sqref>D4:D10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1DB50-887F-45CE-96CB-2BEC7221D1AE}">
  <dimension ref="A1:F12"/>
  <sheetViews>
    <sheetView workbookViewId="0">
      <selection activeCell="K9" sqref="K9"/>
    </sheetView>
  </sheetViews>
  <sheetFormatPr defaultRowHeight="15" x14ac:dyDescent="0.25"/>
  <cols>
    <col min="1" max="2" width="27.42578125" customWidth="1"/>
    <col min="3" max="3" width="27.42578125" hidden="1" customWidth="1"/>
    <col min="4" max="4" width="27.42578125" customWidth="1"/>
    <col min="5" max="5" width="27.42578125" hidden="1" customWidth="1"/>
    <col min="6" max="6" width="27.42578125" customWidth="1"/>
  </cols>
  <sheetData>
    <row r="1" spans="1:6" ht="47.25" customHeight="1" x14ac:dyDescent="0.25">
      <c r="A1" s="9" t="s">
        <v>0</v>
      </c>
    </row>
    <row r="2" spans="1:6" ht="109.5" customHeight="1" thickBot="1" x14ac:dyDescent="0.3">
      <c r="A2" s="12" t="s">
        <v>18</v>
      </c>
      <c r="B2" s="8" t="s">
        <v>12</v>
      </c>
      <c r="C2" s="8"/>
      <c r="D2" s="8" t="s">
        <v>13</v>
      </c>
      <c r="E2" s="8"/>
      <c r="F2" s="8" t="s">
        <v>14</v>
      </c>
    </row>
    <row r="3" spans="1:6" ht="32.25" customHeight="1" x14ac:dyDescent="0.25">
      <c r="A3" s="7" t="s">
        <v>1</v>
      </c>
      <c r="B3" s="7" t="s">
        <v>2</v>
      </c>
      <c r="C3" s="7" t="s">
        <v>28</v>
      </c>
      <c r="D3" s="7" t="s">
        <v>3</v>
      </c>
      <c r="E3" s="7" t="s">
        <v>29</v>
      </c>
      <c r="F3" s="7" t="s">
        <v>4</v>
      </c>
    </row>
    <row r="4" spans="1:6" ht="32.25" customHeight="1" x14ac:dyDescent="0.25">
      <c r="A4" s="1" t="s">
        <v>5</v>
      </c>
      <c r="B4" s="10"/>
      <c r="C4" s="3" t="e">
        <f>VLOOKUP(B4,Data!$A$2:$B$6,2,FALSE)</f>
        <v>#N/A</v>
      </c>
      <c r="D4" s="10"/>
      <c r="E4" s="3" t="e">
        <f>VLOOKUP(D4,Data!$C$2:$D$4,2,FALSE)</f>
        <v>#N/A</v>
      </c>
      <c r="F4" s="3" t="e">
        <f>C4*E4</f>
        <v>#N/A</v>
      </c>
    </row>
    <row r="5" spans="1:6" ht="32.25" customHeight="1" x14ac:dyDescent="0.25">
      <c r="A5" s="1" t="s">
        <v>6</v>
      </c>
      <c r="B5" s="10"/>
      <c r="C5" s="3" t="e">
        <f>VLOOKUP(B5,Data!$A$2:$B$6,2,FALSE)</f>
        <v>#N/A</v>
      </c>
      <c r="D5" s="10"/>
      <c r="E5" s="3" t="e">
        <f>VLOOKUP(D5,Data!$C$2:$D$4,2,FALSE)</f>
        <v>#N/A</v>
      </c>
      <c r="F5" s="3" t="e">
        <f t="shared" ref="F5:F10" si="0">C5*E5</f>
        <v>#N/A</v>
      </c>
    </row>
    <row r="6" spans="1:6" ht="32.25" customHeight="1" x14ac:dyDescent="0.25">
      <c r="A6" s="1" t="s">
        <v>7</v>
      </c>
      <c r="B6" s="10"/>
      <c r="C6" s="3" t="e">
        <f>VLOOKUP(B6,Data!$A$2:$B$6,2,FALSE)</f>
        <v>#N/A</v>
      </c>
      <c r="D6" s="10"/>
      <c r="E6" s="3" t="e">
        <f>VLOOKUP(D6,Data!$C$2:$D$4,2,FALSE)</f>
        <v>#N/A</v>
      </c>
      <c r="F6" s="3" t="e">
        <f t="shared" si="0"/>
        <v>#N/A</v>
      </c>
    </row>
    <row r="7" spans="1:6" ht="32.25" customHeight="1" x14ac:dyDescent="0.25">
      <c r="A7" s="1" t="s">
        <v>8</v>
      </c>
      <c r="B7" s="10"/>
      <c r="C7" s="3" t="e">
        <f>VLOOKUP(B7,Data!$A$2:$B$6,2,FALSE)</f>
        <v>#N/A</v>
      </c>
      <c r="D7" s="10"/>
      <c r="E7" s="3" t="e">
        <f>VLOOKUP(D7,Data!$C$2:$D$4,2,FALSE)</f>
        <v>#N/A</v>
      </c>
      <c r="F7" s="3" t="e">
        <f t="shared" si="0"/>
        <v>#N/A</v>
      </c>
    </row>
    <row r="8" spans="1:6" ht="32.25" customHeight="1" x14ac:dyDescent="0.25">
      <c r="A8" s="1" t="s">
        <v>9</v>
      </c>
      <c r="B8" s="10"/>
      <c r="C8" s="3" t="e">
        <f>VLOOKUP(B8,Data!$A$2:$B$6,2,FALSE)</f>
        <v>#N/A</v>
      </c>
      <c r="D8" s="10"/>
      <c r="E8" s="3" t="e">
        <f>VLOOKUP(D8,Data!$C$2:$D$4,2,FALSE)</f>
        <v>#N/A</v>
      </c>
      <c r="F8" s="3" t="e">
        <f t="shared" si="0"/>
        <v>#N/A</v>
      </c>
    </row>
    <row r="9" spans="1:6" ht="32.25" customHeight="1" x14ac:dyDescent="0.25">
      <c r="A9" s="1" t="s">
        <v>10</v>
      </c>
      <c r="B9" s="10"/>
      <c r="C9" s="3" t="e">
        <f>VLOOKUP(B9,Data!$A$2:$B$6,2,FALSE)</f>
        <v>#N/A</v>
      </c>
      <c r="D9" s="10"/>
      <c r="E9" s="3" t="e">
        <f>VLOOKUP(D9,Data!$C$2:$D$4,2,FALSE)</f>
        <v>#N/A</v>
      </c>
      <c r="F9" s="3" t="e">
        <f t="shared" si="0"/>
        <v>#N/A</v>
      </c>
    </row>
    <row r="10" spans="1:6" ht="32.25" customHeight="1" thickBot="1" x14ac:dyDescent="0.3">
      <c r="A10" s="2" t="s">
        <v>11</v>
      </c>
      <c r="B10" s="11"/>
      <c r="C10" s="3" t="e">
        <f>VLOOKUP(B10,Data!$A$2:$B$6,2,FALSE)</f>
        <v>#N/A</v>
      </c>
      <c r="D10" s="10"/>
      <c r="E10" s="3" t="e">
        <f>VLOOKUP(D10,Data!$C$2:$D$4,2,FALSE)</f>
        <v>#N/A</v>
      </c>
      <c r="F10" s="3" t="e">
        <f t="shared" si="0"/>
        <v>#N/A</v>
      </c>
    </row>
    <row r="11" spans="1:6" ht="32.25" customHeight="1" x14ac:dyDescent="0.25">
      <c r="A11" s="6" t="s">
        <v>19</v>
      </c>
      <c r="B11" s="4"/>
      <c r="C11" s="4"/>
      <c r="D11" s="4"/>
      <c r="E11" s="4"/>
      <c r="F11" s="5" t="e">
        <f>SUM(F4:F10)</f>
        <v>#N/A</v>
      </c>
    </row>
    <row r="12" spans="1:6" ht="25.5" customHeight="1" x14ac:dyDescent="0.25">
      <c r="A12" s="13" t="s">
        <v>16</v>
      </c>
      <c r="B12" s="13"/>
      <c r="C12" s="13"/>
      <c r="D12" s="13"/>
      <c r="E12" s="13"/>
      <c r="F12" s="13"/>
    </row>
  </sheetData>
  <sheetProtection sheet="1" objects="1" scenarios="1"/>
  <mergeCells count="1">
    <mergeCell ref="A12:F1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8870AB-D1BE-4B42-BD79-65CA348C6310}">
          <x14:formula1>
            <xm:f>Data!$A$2:$A$6</xm:f>
          </x14:formula1>
          <xm:sqref>B4:B10</xm:sqref>
        </x14:dataValidation>
        <x14:dataValidation type="list" allowBlank="1" showInputMessage="1" showErrorMessage="1" xr:uid="{FD028C04-E73A-4D36-A6FF-40A7E3DC4B40}">
          <x14:formula1>
            <xm:f>Data!$C$2:$C$6</xm:f>
          </x14:formula1>
          <xm:sqref>D4:D10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BE13B-B6A7-41B0-B9A0-36F4E60E81A9}">
  <dimension ref="A1:D6"/>
  <sheetViews>
    <sheetView workbookViewId="0">
      <selection activeCell="D5" sqref="D5"/>
    </sheetView>
  </sheetViews>
  <sheetFormatPr defaultRowHeight="15" x14ac:dyDescent="0.25"/>
  <cols>
    <col min="1" max="2" width="21.5703125" customWidth="1"/>
    <col min="3" max="3" width="20.28515625" customWidth="1"/>
  </cols>
  <sheetData>
    <row r="1" spans="1:4" x14ac:dyDescent="0.25">
      <c r="A1" t="s">
        <v>1</v>
      </c>
      <c r="B1" t="s">
        <v>27</v>
      </c>
      <c r="C1" t="s">
        <v>20</v>
      </c>
      <c r="D1" t="s">
        <v>20</v>
      </c>
    </row>
    <row r="2" spans="1:4" x14ac:dyDescent="0.25">
      <c r="A2" t="s">
        <v>21</v>
      </c>
      <c r="B2">
        <v>1</v>
      </c>
      <c r="C2" t="s">
        <v>26</v>
      </c>
      <c r="D2">
        <v>1</v>
      </c>
    </row>
    <row r="3" spans="1:4" x14ac:dyDescent="0.25">
      <c r="A3" t="s">
        <v>22</v>
      </c>
      <c r="B3">
        <v>2</v>
      </c>
      <c r="C3" t="s">
        <v>30</v>
      </c>
      <c r="D3">
        <v>2</v>
      </c>
    </row>
    <row r="4" spans="1:4" x14ac:dyDescent="0.25">
      <c r="A4" t="s">
        <v>23</v>
      </c>
      <c r="B4">
        <v>3</v>
      </c>
      <c r="C4" t="s">
        <v>31</v>
      </c>
      <c r="D4">
        <v>3</v>
      </c>
    </row>
    <row r="5" spans="1:4" x14ac:dyDescent="0.25">
      <c r="A5" t="s">
        <v>24</v>
      </c>
      <c r="B5">
        <v>4</v>
      </c>
    </row>
    <row r="6" spans="1:4" x14ac:dyDescent="0.25">
      <c r="A6" t="s">
        <v>25</v>
      </c>
      <c r="B6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eb4c1e-7702-443a-abc1-5c31dbd2cda9">
      <Terms xmlns="http://schemas.microsoft.com/office/infopath/2007/PartnerControls"/>
    </lcf76f155ced4ddcb4097134ff3c332f>
    <TaxCatchAll xmlns="771a9c7d-8e3a-4a3a-8ecc-5f8333520623" xsi:nil="true"/>
    <Pic xmlns="92eb4c1e-7702-443a-abc1-5c31dbd2cd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5EA03FC1791941967E672C9A6E7C58" ma:contentTypeVersion="20" ma:contentTypeDescription="Create a new document." ma:contentTypeScope="" ma:versionID="ee726375bcc125826968df1a59d16f9c">
  <xsd:schema xmlns:xsd="http://www.w3.org/2001/XMLSchema" xmlns:xs="http://www.w3.org/2001/XMLSchema" xmlns:p="http://schemas.microsoft.com/office/2006/metadata/properties" xmlns:ns2="92eb4c1e-7702-443a-abc1-5c31dbd2cda9" xmlns:ns3="771a9c7d-8e3a-4a3a-8ecc-5f8333520623" targetNamespace="http://schemas.microsoft.com/office/2006/metadata/properties" ma:root="true" ma:fieldsID="dda1bd1c0b6bb50f9417248c67ff0a6d" ns2:_="" ns3:_="">
    <xsd:import namespace="92eb4c1e-7702-443a-abc1-5c31dbd2cda9"/>
    <xsd:import namespace="771a9c7d-8e3a-4a3a-8ecc-5f833352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b4c1e-7702-443a-abc1-5c31dbd2cd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8483cf-063b-40e5-b647-873ef0663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Pic" ma:index="27" nillable="true" ma:displayName="Pic" ma:format="Thumbnail" ma:internalName="Pic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a9c7d-8e3a-4a3a-8ecc-5f833352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bb0b80-83d2-435f-816b-3d59dd35a75b}" ma:internalName="TaxCatchAll" ma:showField="CatchAllData" ma:web="771a9c7d-8e3a-4a3a-8ecc-5f833352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5F777A-47BD-4A24-B0EB-C6138D29B5A7}">
  <ds:schemaRefs>
    <ds:schemaRef ds:uri="http://schemas.microsoft.com/office/2006/metadata/properties"/>
    <ds:schemaRef ds:uri="http://schemas.microsoft.com/office/infopath/2007/PartnerControls"/>
    <ds:schemaRef ds:uri="92eb4c1e-7702-443a-abc1-5c31dbd2cda9"/>
    <ds:schemaRef ds:uri="771a9c7d-8e3a-4a3a-8ecc-5f8333520623"/>
  </ds:schemaRefs>
</ds:datastoreItem>
</file>

<file path=customXml/itemProps2.xml><?xml version="1.0" encoding="utf-8"?>
<ds:datastoreItem xmlns:ds="http://schemas.openxmlformats.org/officeDocument/2006/customXml" ds:itemID="{8A03208A-4F24-4B28-854F-BCD886C2C6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FEE1C7-69DF-4E21-ADA2-284230C552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Buyer 1</vt:lpstr>
      <vt:lpstr>Buyer 2</vt:lpstr>
      <vt:lpstr>Buyer 3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Wilson</dc:creator>
  <cp:lastModifiedBy>Julie Wilson</cp:lastModifiedBy>
  <dcterms:created xsi:type="dcterms:W3CDTF">2025-11-04T15:23:40Z</dcterms:created>
  <dcterms:modified xsi:type="dcterms:W3CDTF">2025-11-10T18:32:16Z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0x010100285EA03FC1791941967E672C9A6E7C58</vt:lpwstr>
  </property>
  <property fmtid="{D5CDD505-2E9C-101B-9397-08002B2CF9AE}" pid="3" name="MediaServiceImageTags">
    <vt:lpwstr/>
  </property>
</Properties>
</file>